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1820"/>
  </bookViews>
  <sheets>
    <sheet name="GRUPA 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14" i="1" l="1"/>
  <c r="I10" i="1"/>
  <c r="A8" i="1" l="1"/>
  <c r="A9" i="1"/>
  <c r="A7" i="1"/>
  <c r="H7" i="1"/>
  <c r="I7" i="1"/>
  <c r="I9" i="1"/>
  <c r="I8" i="1"/>
  <c r="I6" i="1"/>
  <c r="H6" i="1"/>
  <c r="H8" i="1"/>
  <c r="H9" i="1"/>
  <c r="I15" i="1" l="1"/>
  <c r="I11" i="1"/>
  <c r="I12" i="1" s="1"/>
  <c r="I16" i="1"/>
  <c r="I18" i="1" l="1"/>
  <c r="I19" i="1" s="1"/>
  <c r="I20" i="1" s="1"/>
</calcChain>
</file>

<file path=xl/sharedStrings.xml><?xml version="1.0" encoding="utf-8"?>
<sst xmlns="http://schemas.openxmlformats.org/spreadsheetml/2006/main" count="39" uniqueCount="34">
  <si>
    <t>Red. br.</t>
  </si>
  <si>
    <t>Naziv robe</t>
  </si>
  <si>
    <t>Jed. mjere</t>
  </si>
  <si>
    <t>Količina za 2017. godinu</t>
  </si>
  <si>
    <t>Količina za 2018. godinu</t>
  </si>
  <si>
    <t>Cijena za jedinicu mjere (kn bez PDV-a)</t>
  </si>
  <si>
    <t>Proizvođač/model</t>
  </si>
  <si>
    <t xml:space="preserve">Cijena </t>
  </si>
  <si>
    <t>za 2017. godinu</t>
  </si>
  <si>
    <r>
      <t>(kn bez PDV-a)</t>
    </r>
    <r>
      <rPr>
        <vertAlign val="superscript"/>
        <sz val="11"/>
        <color rgb="FF000000"/>
        <rFont val="Arial"/>
        <family val="2"/>
        <charset val="238"/>
      </rPr>
      <t xml:space="preserve"> </t>
    </r>
  </si>
  <si>
    <t>za 2018. godinu</t>
  </si>
  <si>
    <t xml:space="preserve">(kn bez PDV-a) </t>
  </si>
  <si>
    <t>8 = ( 4 x 6 )</t>
  </si>
  <si>
    <t>9 = ( 5 x 6 )</t>
  </si>
  <si>
    <r>
      <t>Majica dugih rukava, ženska (</t>
    </r>
    <r>
      <rPr>
        <sz val="11"/>
        <color rgb="FF000000"/>
        <rFont val="Arial"/>
        <family val="2"/>
        <charset val="238"/>
      </rPr>
      <t>polo majica) (vel. XS do XXXL; sukladno Propisniku br. 7. točki 4. Razmjernik veličina (skica 2)*</t>
    </r>
  </si>
  <si>
    <t>kom</t>
  </si>
  <si>
    <r>
      <t>Polo majica kratkih rukava</t>
    </r>
    <r>
      <rPr>
        <sz val="11"/>
        <color rgb="FF000000"/>
        <rFont val="Arial"/>
        <family val="2"/>
        <charset val="238"/>
      </rPr>
      <t xml:space="preserve"> </t>
    </r>
    <r>
      <rPr>
        <b/>
        <sz val="11"/>
        <color rgb="FF000000"/>
        <rFont val="Arial"/>
        <family val="2"/>
        <charset val="238"/>
      </rPr>
      <t>ženska</t>
    </r>
    <r>
      <rPr>
        <sz val="11"/>
        <color rgb="FF000000"/>
        <rFont val="Arial"/>
        <family val="2"/>
        <charset val="238"/>
      </rPr>
      <t xml:space="preserve">  (vel. XS do XXXL; sukladno Propisniku br. 8. točki 4. Razmjernik veličina (skica 2)*</t>
    </r>
  </si>
  <si>
    <t xml:space="preserve"> kom</t>
  </si>
  <si>
    <r>
      <t>Polo majica kratkih rukava</t>
    </r>
    <r>
      <rPr>
        <sz val="11"/>
        <color rgb="FF000000"/>
        <rFont val="Arial"/>
        <family val="2"/>
        <charset val="238"/>
      </rPr>
      <t xml:space="preserve"> </t>
    </r>
    <r>
      <rPr>
        <b/>
        <sz val="11"/>
        <color rgb="FF000000"/>
        <rFont val="Arial"/>
        <family val="2"/>
        <charset val="238"/>
      </rPr>
      <t>muška</t>
    </r>
    <r>
      <rPr>
        <sz val="11"/>
        <color rgb="FF000000"/>
        <rFont val="Arial"/>
        <family val="2"/>
        <charset val="238"/>
      </rPr>
      <t xml:space="preserve">  (vel. XS do XXXL; sukladno Propisniku br. 8. točki 4. Razmjernik veličina (skica 2)*</t>
    </r>
  </si>
  <si>
    <t xml:space="preserve">* majice se isporučuju sa ušivenim: </t>
  </si>
  <si>
    <t xml:space="preserve">(sukladno Propisniku br. 26. Oznake) </t>
  </si>
  <si>
    <t xml:space="preserve">Cijena ponude za prvo jednogodišnje razdoblje Okvirnog sporazuma, kn bez PDV-a: </t>
  </si>
  <si>
    <t>Iznos PDV-a (25%, kn):</t>
  </si>
  <si>
    <t xml:space="preserve">Ukupna cijena ponude za prvo jednogodišnje razdoblje Okvirnog sporazuma, kn s PDV-om: </t>
  </si>
  <si>
    <t xml:space="preserve">Cijena ponude za drugo jednogodišnje razdoblje Okvirnog sporazuma, kn bez PDV-a: </t>
  </si>
  <si>
    <t xml:space="preserve">Ukupna cijena ponude za drugo jednogodišnje razdoblje Okvirnog sporazuma, kn s PDV-om: </t>
  </si>
  <si>
    <t xml:space="preserve">Cijena ponude za dvogodišnje razdoblje Okvirnog sporazuma, kn bez PDV-a: </t>
  </si>
  <si>
    <t xml:space="preserve">Ukupna cijena ponude za za dvogodišnje razdoblje Okvirnog sporazuma, kn s PDV-om: </t>
  </si>
  <si>
    <r>
      <t>Majica dugih rukava, 
muška</t>
    </r>
    <r>
      <rPr>
        <sz val="11"/>
        <color rgb="FF000000"/>
        <rFont val="Arial"/>
        <family val="2"/>
        <charset val="238"/>
      </rPr>
      <t xml:space="preserve"> (polo majica) (vel. XS do XXXL; sukladno Propisniku br. 7. točki 4. Razmjernik veličina (skica 2)*</t>
    </r>
  </si>
  <si>
    <r>
      <t>-</t>
    </r>
    <r>
      <rPr>
        <sz val="7"/>
        <color theme="1"/>
        <rFont val="Arial"/>
        <family val="2"/>
        <charset val="238"/>
      </rPr>
      <t xml:space="preserve">       </t>
    </r>
    <r>
      <rPr>
        <sz val="11"/>
        <color theme="1"/>
        <rFont val="Arial"/>
        <family val="2"/>
        <charset val="238"/>
      </rPr>
      <t xml:space="preserve">oznakama službenih radnih mjesta x 1 kom, </t>
    </r>
  </si>
  <si>
    <r>
      <t>-</t>
    </r>
    <r>
      <rPr>
        <sz val="7"/>
        <color theme="1"/>
        <rFont val="Arial"/>
        <family val="2"/>
        <charset val="238"/>
      </rPr>
      <t xml:space="preserve">       </t>
    </r>
    <r>
      <rPr>
        <sz val="11"/>
        <color theme="1"/>
        <rFont val="Arial"/>
        <family val="2"/>
        <charset val="238"/>
      </rPr>
      <t xml:space="preserve">službenim znakom Carinske uprave x 2 kom, </t>
    </r>
  </si>
  <si>
    <r>
      <t>-</t>
    </r>
    <r>
      <rPr>
        <sz val="7"/>
        <color theme="1"/>
        <rFont val="Arial"/>
        <family val="2"/>
        <charset val="238"/>
      </rPr>
      <t xml:space="preserve">       </t>
    </r>
    <r>
      <rPr>
        <sz val="11"/>
        <color theme="1"/>
        <rFont val="Arial"/>
        <family val="2"/>
        <charset val="238"/>
      </rPr>
      <t xml:space="preserve">oznaka pripadnosti x 1 kom i </t>
    </r>
  </si>
  <si>
    <r>
      <t>-</t>
    </r>
    <r>
      <rPr>
        <sz val="7"/>
        <color theme="1"/>
        <rFont val="Arial"/>
        <family val="2"/>
        <charset val="238"/>
      </rPr>
      <t xml:space="preserve">       </t>
    </r>
    <r>
      <rPr>
        <sz val="11"/>
        <color theme="1"/>
        <rFont val="Arial"/>
        <family val="2"/>
        <charset val="238"/>
      </rPr>
      <t xml:space="preserve">reflektirajućim preslikačem „CARINA“ </t>
    </r>
  </si>
  <si>
    <t>Troškovnik - GRUPA 1 - MAJICE -  Prilog br. 1.1. uz Dokumentaciju o nabavi 20-17-VV-20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</si>
</sst>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n_-;\-* #,##0.00\ _k_n_-;_-* &quot;-&quot;??\ _k_n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vertAlign val="superscript"/>
      <sz val="11"/>
      <color rgb="FF000000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i/>
      <sz val="10"/>
      <color rgb="FF000000"/>
      <name val="Arial"/>
      <family val="2"/>
      <charset val="238"/>
    </font>
    <font>
      <i/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indent="1"/>
    </xf>
    <xf numFmtId="0" fontId="6" fillId="0" borderId="0" xfId="0" applyFont="1"/>
    <xf numFmtId="0" fontId="6" fillId="0" borderId="0" xfId="0" applyFont="1" applyAlignment="1">
      <alignment horizontal="left" vertical="center" indent="5"/>
    </xf>
    <xf numFmtId="0" fontId="2" fillId="0" borderId="0" xfId="0" applyFont="1" applyAlignment="1">
      <alignment vertical="center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right" vertical="center" wrapText="1"/>
    </xf>
    <xf numFmtId="4" fontId="3" fillId="0" borderId="16" xfId="1" applyNumberFormat="1" applyFont="1" applyBorder="1" applyAlignment="1">
      <alignment horizontal="right" vertical="center" wrapText="1"/>
    </xf>
    <xf numFmtId="4" fontId="3" fillId="0" borderId="17" xfId="1" applyNumberFormat="1" applyFont="1" applyBorder="1" applyAlignment="1">
      <alignment horizontal="right" vertical="center" wrapText="1"/>
    </xf>
    <xf numFmtId="4" fontId="3" fillId="0" borderId="18" xfId="1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0" fillId="0" borderId="0" xfId="0" applyFont="1"/>
    <xf numFmtId="4" fontId="12" fillId="0" borderId="6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3" fillId="0" borderId="16" xfId="1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tabSelected="1" workbookViewId="0">
      <selection activeCell="Q20" sqref="Q20"/>
    </sheetView>
  </sheetViews>
  <sheetFormatPr defaultRowHeight="14.25" x14ac:dyDescent="0.2"/>
  <cols>
    <col min="1" max="1" width="5.5703125" style="8" customWidth="1"/>
    <col min="2" max="2" width="39.42578125" style="8" customWidth="1"/>
    <col min="3" max="3" width="12.5703125" style="8" customWidth="1"/>
    <col min="4" max="4" width="14" style="8" customWidth="1"/>
    <col min="5" max="5" width="12.5703125" style="8" customWidth="1"/>
    <col min="6" max="9" width="21.28515625" style="8" customWidth="1"/>
    <col min="10" max="16384" width="9.140625" style="8"/>
  </cols>
  <sheetData>
    <row r="1" spans="1:9" ht="33.75" customHeight="1" thickBot="1" x14ac:dyDescent="0.25">
      <c r="A1" s="37" t="s">
        <v>33</v>
      </c>
      <c r="B1" s="37"/>
      <c r="C1" s="37"/>
      <c r="D1" s="37"/>
      <c r="E1" s="37"/>
      <c r="F1" s="37"/>
      <c r="G1" s="37"/>
      <c r="H1" s="37"/>
      <c r="I1" s="37"/>
    </row>
    <row r="2" spans="1:9" ht="12.75" customHeight="1" x14ac:dyDescent="0.2">
      <c r="A2" s="38" t="s">
        <v>0</v>
      </c>
      <c r="B2" s="38" t="s">
        <v>1</v>
      </c>
      <c r="C2" s="38" t="s">
        <v>2</v>
      </c>
      <c r="D2" s="38" t="s">
        <v>3</v>
      </c>
      <c r="E2" s="38" t="s">
        <v>4</v>
      </c>
      <c r="F2" s="38" t="s">
        <v>5</v>
      </c>
      <c r="G2" s="38" t="s">
        <v>6</v>
      </c>
      <c r="H2" s="1" t="s">
        <v>7</v>
      </c>
      <c r="I2" s="1" t="s">
        <v>7</v>
      </c>
    </row>
    <row r="3" spans="1:9" ht="12.75" customHeight="1" x14ac:dyDescent="0.2">
      <c r="A3" s="39"/>
      <c r="B3" s="39"/>
      <c r="C3" s="39"/>
      <c r="D3" s="39"/>
      <c r="E3" s="39"/>
      <c r="F3" s="39"/>
      <c r="G3" s="39"/>
      <c r="H3" s="2" t="s">
        <v>8</v>
      </c>
      <c r="I3" s="2" t="s">
        <v>10</v>
      </c>
    </row>
    <row r="4" spans="1:9" ht="12.75" customHeight="1" thickBot="1" x14ac:dyDescent="0.25">
      <c r="A4" s="40"/>
      <c r="B4" s="40"/>
      <c r="C4" s="40"/>
      <c r="D4" s="40"/>
      <c r="E4" s="40"/>
      <c r="F4" s="40"/>
      <c r="G4" s="40"/>
      <c r="H4" s="3" t="s">
        <v>9</v>
      </c>
      <c r="I4" s="3" t="s">
        <v>11</v>
      </c>
    </row>
    <row r="5" spans="1:9" s="24" customFormat="1" ht="13.5" customHeight="1" thickBot="1" x14ac:dyDescent="0.25">
      <c r="A5" s="11">
        <v>1</v>
      </c>
      <c r="B5" s="12">
        <v>2</v>
      </c>
      <c r="C5" s="13">
        <v>3</v>
      </c>
      <c r="D5" s="13">
        <v>4</v>
      </c>
      <c r="E5" s="13">
        <v>5</v>
      </c>
      <c r="F5" s="12">
        <v>6</v>
      </c>
      <c r="G5" s="12">
        <v>7</v>
      </c>
      <c r="H5" s="12" t="s">
        <v>12</v>
      </c>
      <c r="I5" s="12" t="s">
        <v>13</v>
      </c>
    </row>
    <row r="6" spans="1:9" ht="69" customHeight="1" thickBot="1" x14ac:dyDescent="0.25">
      <c r="A6" s="4">
        <v>1</v>
      </c>
      <c r="B6" s="5" t="s">
        <v>14</v>
      </c>
      <c r="C6" s="3" t="s">
        <v>15</v>
      </c>
      <c r="D6" s="3">
        <v>1635</v>
      </c>
      <c r="E6" s="3">
        <v>1635</v>
      </c>
      <c r="F6" s="25"/>
      <c r="G6" s="6"/>
      <c r="H6" s="14">
        <f>D6*F6</f>
        <v>0</v>
      </c>
      <c r="I6" s="14">
        <f>E7*F7</f>
        <v>0</v>
      </c>
    </row>
    <row r="7" spans="1:9" ht="64.5" customHeight="1" thickBot="1" x14ac:dyDescent="0.25">
      <c r="A7" s="18">
        <f>A6+1</f>
        <v>2</v>
      </c>
      <c r="B7" s="5" t="s">
        <v>28</v>
      </c>
      <c r="C7" s="3" t="s">
        <v>15</v>
      </c>
      <c r="D7" s="3">
        <v>3975</v>
      </c>
      <c r="E7" s="3">
        <v>3975</v>
      </c>
      <c r="F7" s="26"/>
      <c r="G7" s="23"/>
      <c r="H7" s="22">
        <f>D7*F7</f>
        <v>0</v>
      </c>
      <c r="I7" s="22">
        <f>E7*F7</f>
        <v>0</v>
      </c>
    </row>
    <row r="8" spans="1:9" ht="47.25" customHeight="1" thickBot="1" x14ac:dyDescent="0.25">
      <c r="A8" s="18">
        <f t="shared" ref="A8:A9" si="0">A7+1</f>
        <v>3</v>
      </c>
      <c r="B8" s="19" t="s">
        <v>16</v>
      </c>
      <c r="C8" s="3" t="s">
        <v>17</v>
      </c>
      <c r="D8" s="3">
        <v>1635</v>
      </c>
      <c r="E8" s="3">
        <v>1635</v>
      </c>
      <c r="F8" s="26"/>
      <c r="G8" s="20"/>
      <c r="H8" s="21">
        <f>D8*F8</f>
        <v>0</v>
      </c>
      <c r="I8" s="21">
        <f>E8*F8</f>
        <v>0</v>
      </c>
    </row>
    <row r="9" spans="1:9" ht="62.25" customHeight="1" thickBot="1" x14ac:dyDescent="0.25">
      <c r="A9" s="18">
        <f t="shared" si="0"/>
        <v>4</v>
      </c>
      <c r="B9" s="23" t="s">
        <v>18</v>
      </c>
      <c r="C9" s="3" t="s">
        <v>17</v>
      </c>
      <c r="D9" s="3">
        <v>3975</v>
      </c>
      <c r="E9" s="3">
        <v>3975</v>
      </c>
      <c r="F9" s="26"/>
      <c r="G9" s="20"/>
      <c r="H9" s="21">
        <f>D9*F9</f>
        <v>0</v>
      </c>
      <c r="I9" s="21">
        <f>E9*F9</f>
        <v>0</v>
      </c>
    </row>
    <row r="10" spans="1:9" ht="30.75" customHeight="1" x14ac:dyDescent="0.2">
      <c r="A10" s="34" t="s">
        <v>21</v>
      </c>
      <c r="B10" s="35"/>
      <c r="C10" s="35"/>
      <c r="D10" s="35"/>
      <c r="E10" s="35"/>
      <c r="F10" s="35"/>
      <c r="G10" s="35"/>
      <c r="H10" s="36"/>
      <c r="I10" s="15">
        <f>SUM(H6:H9)</f>
        <v>0</v>
      </c>
    </row>
    <row r="11" spans="1:9" ht="30.75" customHeight="1" x14ac:dyDescent="0.2">
      <c r="A11" s="28" t="s">
        <v>22</v>
      </c>
      <c r="B11" s="29"/>
      <c r="C11" s="29"/>
      <c r="D11" s="29"/>
      <c r="E11" s="29"/>
      <c r="F11" s="29"/>
      <c r="G11" s="29"/>
      <c r="H11" s="30"/>
      <c r="I11" s="16">
        <f>I10*25</f>
        <v>0</v>
      </c>
    </row>
    <row r="12" spans="1:9" ht="30.75" customHeight="1" thickBot="1" x14ac:dyDescent="0.25">
      <c r="A12" s="31" t="s">
        <v>23</v>
      </c>
      <c r="B12" s="32"/>
      <c r="C12" s="32"/>
      <c r="D12" s="32"/>
      <c r="E12" s="32"/>
      <c r="F12" s="32"/>
      <c r="G12" s="32"/>
      <c r="H12" s="33"/>
      <c r="I12" s="17">
        <f>I11+I10</f>
        <v>0</v>
      </c>
    </row>
    <row r="13" spans="1:9" ht="8.25" customHeight="1" thickBot="1" x14ac:dyDescent="0.25"/>
    <row r="14" spans="1:9" ht="30.75" customHeight="1" x14ac:dyDescent="0.2">
      <c r="A14" s="34" t="s">
        <v>24</v>
      </c>
      <c r="B14" s="35"/>
      <c r="C14" s="35"/>
      <c r="D14" s="35"/>
      <c r="E14" s="35"/>
      <c r="F14" s="35"/>
      <c r="G14" s="35"/>
      <c r="H14" s="36"/>
      <c r="I14" s="15">
        <f>SUM(I6:I9)</f>
        <v>0</v>
      </c>
    </row>
    <row r="15" spans="1:9" ht="30.75" customHeight="1" x14ac:dyDescent="0.2">
      <c r="A15" s="28" t="s">
        <v>22</v>
      </c>
      <c r="B15" s="29"/>
      <c r="C15" s="29"/>
      <c r="D15" s="29"/>
      <c r="E15" s="29"/>
      <c r="F15" s="29"/>
      <c r="G15" s="29"/>
      <c r="H15" s="30"/>
      <c r="I15" s="16">
        <f>I14*25</f>
        <v>0</v>
      </c>
    </row>
    <row r="16" spans="1:9" ht="30.75" customHeight="1" thickBot="1" x14ac:dyDescent="0.25">
      <c r="A16" s="31" t="s">
        <v>25</v>
      </c>
      <c r="B16" s="32"/>
      <c r="C16" s="32"/>
      <c r="D16" s="32"/>
      <c r="E16" s="32"/>
      <c r="F16" s="32"/>
      <c r="G16" s="32"/>
      <c r="H16" s="33"/>
      <c r="I16" s="17">
        <f>I15+I14</f>
        <v>0</v>
      </c>
    </row>
    <row r="17" spans="1:9" ht="8.25" customHeight="1" thickBot="1" x14ac:dyDescent="0.25"/>
    <row r="18" spans="1:9" ht="30.75" customHeight="1" x14ac:dyDescent="0.2">
      <c r="A18" s="34" t="s">
        <v>26</v>
      </c>
      <c r="B18" s="35"/>
      <c r="C18" s="35"/>
      <c r="D18" s="35"/>
      <c r="E18" s="35"/>
      <c r="F18" s="35"/>
      <c r="G18" s="35"/>
      <c r="H18" s="36"/>
      <c r="I18" s="27">
        <f>I10+I14</f>
        <v>0</v>
      </c>
    </row>
    <row r="19" spans="1:9" ht="30.75" customHeight="1" x14ac:dyDescent="0.2">
      <c r="A19" s="28" t="s">
        <v>22</v>
      </c>
      <c r="B19" s="29"/>
      <c r="C19" s="29"/>
      <c r="D19" s="29"/>
      <c r="E19" s="29"/>
      <c r="F19" s="29"/>
      <c r="G19" s="29"/>
      <c r="H19" s="30"/>
      <c r="I19" s="16">
        <f>I18*0.25</f>
        <v>0</v>
      </c>
    </row>
    <row r="20" spans="1:9" ht="30.75" customHeight="1" thickBot="1" x14ac:dyDescent="0.25">
      <c r="A20" s="31" t="s">
        <v>27</v>
      </c>
      <c r="B20" s="32"/>
      <c r="C20" s="32"/>
      <c r="D20" s="32"/>
      <c r="E20" s="32"/>
      <c r="F20" s="32"/>
      <c r="G20" s="32"/>
      <c r="H20" s="33"/>
      <c r="I20" s="17">
        <f>I19+I18</f>
        <v>0</v>
      </c>
    </row>
    <row r="22" spans="1:9" x14ac:dyDescent="0.2">
      <c r="A22" s="7" t="s">
        <v>19</v>
      </c>
    </row>
    <row r="23" spans="1:9" x14ac:dyDescent="0.2">
      <c r="A23" s="9" t="s">
        <v>29</v>
      </c>
    </row>
    <row r="24" spans="1:9" x14ac:dyDescent="0.2">
      <c r="A24" s="9" t="s">
        <v>30</v>
      </c>
    </row>
    <row r="25" spans="1:9" x14ac:dyDescent="0.2">
      <c r="A25" s="9" t="s">
        <v>31</v>
      </c>
    </row>
    <row r="26" spans="1:9" x14ac:dyDescent="0.2">
      <c r="A26" s="9" t="s">
        <v>32</v>
      </c>
    </row>
    <row r="27" spans="1:9" x14ac:dyDescent="0.2">
      <c r="A27" s="10" t="s">
        <v>20</v>
      </c>
    </row>
  </sheetData>
  <mergeCells count="17">
    <mergeCell ref="A1:I1"/>
    <mergeCell ref="A14:H14"/>
    <mergeCell ref="A15:H15"/>
    <mergeCell ref="A16:H16"/>
    <mergeCell ref="A18:H18"/>
    <mergeCell ref="G2:G4"/>
    <mergeCell ref="A2:A4"/>
    <mergeCell ref="B2:B4"/>
    <mergeCell ref="C2:C4"/>
    <mergeCell ref="D2:D4"/>
    <mergeCell ref="E2:E4"/>
    <mergeCell ref="F2:F4"/>
    <mergeCell ref="A19:H19"/>
    <mergeCell ref="A20:H20"/>
    <mergeCell ref="A10:H10"/>
    <mergeCell ref="A11:H11"/>
    <mergeCell ref="A12:H12"/>
  </mergeCell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GRUPA 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Romana Butina</dc:creator>
  <cp:lastModifiedBy>Andrijana Antolković</cp:lastModifiedBy>
  <cp:lastPrinted>2017-06-20T07:24:06Z</cp:lastPrinted>
  <dcterms:created xsi:type="dcterms:W3CDTF">2017-06-19T12:30:35Z</dcterms:created>
  <dcterms:modified xsi:type="dcterms:W3CDTF">2017-06-21T09:00:07Z</dcterms:modified>
</cp:coreProperties>
</file>